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 (2)" sheetId="1" r:id="rId1"/>
    <sheet name="Sheet1" sheetId="2" r:id="rId2"/>
    <sheet name="Sheet2" sheetId="3" r:id="rId3"/>
    <sheet name="Sheet3" sheetId="4" r:id="rId4"/>
  </sheets>
  <definedNames>
    <definedName name="_xlnm.Print_Titles" localSheetId="0">'Sheet2 (2)'!$5:$5</definedName>
  </definedNames>
  <calcPr fullCalcOnLoad="1"/>
</workbook>
</file>

<file path=xl/sharedStrings.xml><?xml version="1.0" encoding="utf-8"?>
<sst xmlns="http://schemas.openxmlformats.org/spreadsheetml/2006/main" count="49" uniqueCount="49">
  <si>
    <t>Consum medicamente inregistrat la nivel CAS Calarasi aferent lunii iunie 2022-medicamente PNS</t>
  </si>
  <si>
    <t>nr crt</t>
  </si>
  <si>
    <t>Nume partener</t>
  </si>
  <si>
    <t xml:space="preserve">diab </t>
  </si>
  <si>
    <t>diabet incadrare CA</t>
  </si>
  <si>
    <t>onco</t>
  </si>
  <si>
    <t>oncologie incadrare  CA</t>
  </si>
  <si>
    <t>pns cv</t>
  </si>
  <si>
    <t>pns cv incadrare CA</t>
  </si>
  <si>
    <t>posttr</t>
  </si>
  <si>
    <t>boli rare</t>
  </si>
  <si>
    <t>teste</t>
  </si>
  <si>
    <t>teste incadrare CA</t>
  </si>
  <si>
    <t>A&amp;A FARM</t>
  </si>
  <si>
    <t>AMINA BAZ PHARM -DRAGOS VODA</t>
  </si>
  <si>
    <t>ANISA SRL-JEGALIA</t>
  </si>
  <si>
    <t>CARMEN</t>
  </si>
  <si>
    <t>DIANA</t>
  </si>
  <si>
    <t>ELAMI FARM S.R.L.</t>
  </si>
  <si>
    <t>ELIFLOR SERV S.R.L.</t>
  </si>
  <si>
    <t>FARMACONSTEC SURVEYOR SRL CURCANI</t>
  </si>
  <si>
    <t>FARMALIFE SERV</t>
  </si>
  <si>
    <t>FARMVIO S.R.L.</t>
  </si>
  <si>
    <t>GOLD ELIXIR S.R.L.</t>
  </si>
  <si>
    <t>GREENFARM</t>
  </si>
  <si>
    <t>HELPNET FARMA CALARASI</t>
  </si>
  <si>
    <t>LELIA SRL</t>
  </si>
  <si>
    <t>LOGIC TRADE</t>
  </si>
  <si>
    <t>MAGISTRAL FARM</t>
  </si>
  <si>
    <t>MEDIMFARM TOPFARM S.A. OLTENITA</t>
  </si>
  <si>
    <t>MED-SERV UNITED CALARASI PREL BUCURESTI NR.24 BL.M19</t>
  </si>
  <si>
    <t>MINA DROGHERIE S.R.L. CASCIOARELE</t>
  </si>
  <si>
    <t>NEED FARM SRL- ILEANA</t>
  </si>
  <si>
    <t>NEOPHARM</t>
  </si>
  <si>
    <t>Pharma Life S.R.L. -FUNDENI</t>
  </si>
  <si>
    <t>PIPERA PHARMA SRL CHIRNOGI</t>
  </si>
  <si>
    <t>PRIMAPHARM</t>
  </si>
  <si>
    <t>PRIMULA FARM S.R.L.</t>
  </si>
  <si>
    <t>SANTO BVLIFE FARM S.R.L.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</si>
  <si>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</si>
  <si>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SENSIBLU</t>
  </si>
  <si>
    <t>SF.ELENA</t>
  </si>
  <si>
    <t>SOFIAFARM CURCANI</t>
  </si>
  <si>
    <t>TEHNO-FARM</t>
  </si>
  <si>
    <t>VALYFARM SRL CALARASI-FARMACIA CATENA</t>
  </si>
  <si>
    <t>VIOMED FARM OLTENITA AG.51-53</t>
  </si>
  <si>
    <t>total</t>
  </si>
  <si>
    <t>DEPASIRE  CA</t>
  </si>
  <si>
    <t>valoare incadrare CA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</si>
</sst>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2" borderId="1" xfId="0" applyFont="1" applyBorder="1" applyAlignment="1">
      <alignment horizontal="center"/>
    </xf>
    <xf numFmtId="0" fontId="3" fillId="2" borderId="2" xfId="0" applyFont="1" applyBorder="1" applyAlignment="1">
      <alignment horizontal="center"/>
    </xf>
    <xf numFmtId="0" fontId="3" fillId="2" borderId="3" xfId="0" applyFont="1" applyBorder="1" applyAlignment="1">
      <alignment horizontal="center"/>
    </xf>
    <xf numFmtId="0" fontId="3" fillId="2" borderId="3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3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4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4" fontId="0" fillId="0" borderId="3" xfId="0" applyNumberFormat="1" applyFill="1" applyBorder="1" applyAlignment="1">
      <alignment horizontal="right"/>
    </xf>
    <xf numFmtId="4" fontId="0" fillId="0" borderId="3" xfId="0" applyNumberFormat="1" applyBorder="1" applyAlignment="1">
      <alignment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1"/>
  <sheetViews>
    <sheetView tabSelected="1" workbookViewId="0" topLeftCell="A1">
      <selection activeCell="A43" sqref="A43:IV44"/>
    </sheetView>
  </sheetViews>
  <sheetFormatPr defaultColWidth="9.140625" defaultRowHeight="12.75"/>
  <cols>
    <col min="1" max="1" width="7.8515625" style="0" customWidth="1"/>
    <col min="2" max="2" width="16.7109375" style="0" customWidth="1"/>
    <col min="3" max="3" width="11.7109375" style="0" customWidth="1"/>
    <col min="4" max="4" width="13.28125" style="0" customWidth="1"/>
    <col min="5" max="5" width="11.140625" style="0" customWidth="1"/>
    <col min="6" max="6" width="10.140625" style="0" customWidth="1"/>
    <col min="12" max="12" width="10.8515625" style="0" customWidth="1"/>
  </cols>
  <sheetData>
    <row r="2" spans="1:12" ht="12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5" spans="1:12" ht="38.25">
      <c r="A5" s="1" t="s">
        <v>1</v>
      </c>
      <c r="B5" s="2" t="s">
        <v>2</v>
      </c>
      <c r="C5" s="3" t="s">
        <v>3</v>
      </c>
      <c r="D5" s="4" t="s">
        <v>4</v>
      </c>
      <c r="E5" s="3" t="s">
        <v>5</v>
      </c>
      <c r="F5" s="4" t="s">
        <v>6</v>
      </c>
      <c r="G5" s="3" t="s">
        <v>7</v>
      </c>
      <c r="H5" s="4" t="s">
        <v>8</v>
      </c>
      <c r="I5" s="3" t="s">
        <v>9</v>
      </c>
      <c r="J5" s="3" t="s">
        <v>10</v>
      </c>
      <c r="K5" s="3" t="s">
        <v>11</v>
      </c>
      <c r="L5" s="4" t="s">
        <v>12</v>
      </c>
    </row>
    <row r="6" spans="1:12" ht="12.75">
      <c r="A6" s="5">
        <v>1</v>
      </c>
      <c r="B6" s="6" t="s">
        <v>13</v>
      </c>
      <c r="C6" s="7">
        <v>64423.08</v>
      </c>
      <c r="D6" s="7">
        <v>64126.38</v>
      </c>
      <c r="E6" s="7">
        <v>2487.07</v>
      </c>
      <c r="F6" s="7">
        <v>2487.07</v>
      </c>
      <c r="G6" s="7">
        <v>0</v>
      </c>
      <c r="H6" s="7">
        <v>0</v>
      </c>
      <c r="I6" s="7">
        <v>0</v>
      </c>
      <c r="J6" s="7">
        <v>0</v>
      </c>
      <c r="K6" s="7">
        <v>4320</v>
      </c>
      <c r="L6" s="7">
        <v>3835.9</v>
      </c>
    </row>
    <row r="7" spans="1:12" ht="12.75">
      <c r="A7" s="5">
        <v>2</v>
      </c>
      <c r="B7" s="6" t="s">
        <v>14</v>
      </c>
      <c r="C7" s="7">
        <v>1175.1</v>
      </c>
      <c r="D7" s="7">
        <v>1175.1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</row>
    <row r="8" spans="1:12" ht="12.75">
      <c r="A8" s="5">
        <v>3</v>
      </c>
      <c r="B8" s="6" t="s">
        <v>15</v>
      </c>
      <c r="C8" s="7">
        <v>18948.86</v>
      </c>
      <c r="D8" s="7">
        <v>18873.02</v>
      </c>
      <c r="E8" s="7">
        <v>1334.46</v>
      </c>
      <c r="F8" s="7">
        <v>1334.46</v>
      </c>
      <c r="G8" s="7">
        <v>0</v>
      </c>
      <c r="H8" s="7">
        <v>0</v>
      </c>
      <c r="I8" s="7">
        <v>1550.09</v>
      </c>
      <c r="J8" s="7">
        <v>0</v>
      </c>
      <c r="K8" s="7">
        <v>1200</v>
      </c>
      <c r="L8" s="7">
        <v>957.95</v>
      </c>
    </row>
    <row r="9" spans="1:12" ht="12.75">
      <c r="A9" s="5">
        <v>4</v>
      </c>
      <c r="B9" s="6" t="s">
        <v>16</v>
      </c>
      <c r="C9" s="7">
        <v>2407.86</v>
      </c>
      <c r="D9" s="7">
        <v>2407.86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</row>
    <row r="10" spans="1:12" ht="12.75">
      <c r="A10" s="5">
        <v>5</v>
      </c>
      <c r="B10" s="6" t="s">
        <v>17</v>
      </c>
      <c r="C10" s="7">
        <v>4670.49</v>
      </c>
      <c r="D10" s="7">
        <v>4670.49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240</v>
      </c>
      <c r="L10" s="7">
        <v>240</v>
      </c>
    </row>
    <row r="11" spans="1:12" ht="12.75">
      <c r="A11" s="5">
        <v>6</v>
      </c>
      <c r="B11" s="6" t="s">
        <v>18</v>
      </c>
      <c r="C11" s="7">
        <v>5533.06</v>
      </c>
      <c r="D11" s="7">
        <v>5511.75</v>
      </c>
      <c r="E11" s="7">
        <v>206.49</v>
      </c>
      <c r="F11" s="7">
        <v>206.49</v>
      </c>
      <c r="G11" s="7">
        <v>0</v>
      </c>
      <c r="H11" s="7">
        <v>0</v>
      </c>
      <c r="I11" s="7">
        <v>1641.38</v>
      </c>
      <c r="J11" s="7">
        <v>0</v>
      </c>
      <c r="K11" s="7">
        <v>240</v>
      </c>
      <c r="L11" s="7">
        <v>240</v>
      </c>
    </row>
    <row r="12" spans="1:12" ht="12.75">
      <c r="A12" s="5">
        <v>7</v>
      </c>
      <c r="B12" s="6" t="s">
        <v>19</v>
      </c>
      <c r="C12" s="7">
        <v>464.63</v>
      </c>
      <c r="D12" s="7">
        <v>464.63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1:12" ht="12.75">
      <c r="A13" s="5">
        <v>8</v>
      </c>
      <c r="B13" s="6" t="s">
        <v>20</v>
      </c>
      <c r="C13" s="7">
        <v>230.52</v>
      </c>
      <c r="D13" s="7">
        <v>230.52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</row>
    <row r="14" spans="1:12" ht="12.75">
      <c r="A14" s="5">
        <v>9</v>
      </c>
      <c r="B14" s="6" t="s">
        <v>21</v>
      </c>
      <c r="C14" s="7">
        <v>2543.44</v>
      </c>
      <c r="D14" s="7">
        <v>2543.44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120</v>
      </c>
      <c r="L14" s="7">
        <v>120</v>
      </c>
    </row>
    <row r="15" spans="1:12" ht="12.75">
      <c r="A15" s="5">
        <v>10</v>
      </c>
      <c r="B15" s="6" t="s">
        <v>22</v>
      </c>
      <c r="C15" s="7">
        <v>11428.8</v>
      </c>
      <c r="D15" s="7">
        <v>11361.7</v>
      </c>
      <c r="E15" s="7">
        <v>0</v>
      </c>
      <c r="F15" s="7">
        <v>0</v>
      </c>
      <c r="G15" s="7">
        <v>0</v>
      </c>
      <c r="H15" s="7">
        <v>0</v>
      </c>
      <c r="I15" s="7">
        <v>4781.11</v>
      </c>
      <c r="J15" s="7">
        <v>0</v>
      </c>
      <c r="K15" s="7">
        <v>960</v>
      </c>
      <c r="L15" s="7">
        <v>960</v>
      </c>
    </row>
    <row r="16" spans="1:12" ht="12.75">
      <c r="A16" s="5">
        <v>11</v>
      </c>
      <c r="B16" s="6" t="s">
        <v>23</v>
      </c>
      <c r="C16" s="7">
        <v>788.72</v>
      </c>
      <c r="D16" s="7">
        <v>788.72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</row>
    <row r="17" spans="1:12" ht="12.75">
      <c r="A17" s="5">
        <v>12</v>
      </c>
      <c r="B17" s="6" t="s">
        <v>24</v>
      </c>
      <c r="C17" s="7">
        <v>1483.39</v>
      </c>
      <c r="D17" s="7">
        <v>1483.39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</row>
    <row r="18" spans="1:12" ht="12.75">
      <c r="A18" s="5">
        <v>13</v>
      </c>
      <c r="B18" s="6" t="s">
        <v>25</v>
      </c>
      <c r="C18" s="7">
        <v>17023.71</v>
      </c>
      <c r="D18" s="7">
        <v>16956.46</v>
      </c>
      <c r="E18" s="7">
        <v>11910.56</v>
      </c>
      <c r="F18" s="7">
        <v>11910.56</v>
      </c>
      <c r="G18" s="7">
        <v>0</v>
      </c>
      <c r="H18" s="7">
        <v>0</v>
      </c>
      <c r="I18" s="7">
        <v>2082.02</v>
      </c>
      <c r="J18" s="7">
        <v>0</v>
      </c>
      <c r="K18" s="7">
        <v>1680</v>
      </c>
      <c r="L18" s="7">
        <v>1437.95</v>
      </c>
    </row>
    <row r="19" spans="1:12" ht="12.75">
      <c r="A19" s="5">
        <v>14</v>
      </c>
      <c r="B19" s="6" t="s">
        <v>26</v>
      </c>
      <c r="C19" s="7">
        <v>12036.36</v>
      </c>
      <c r="D19" s="7">
        <v>11997.7</v>
      </c>
      <c r="E19" s="7">
        <v>35670.37</v>
      </c>
      <c r="F19" s="7">
        <v>35670.37</v>
      </c>
      <c r="G19" s="7">
        <v>0</v>
      </c>
      <c r="H19" s="7">
        <v>0</v>
      </c>
      <c r="I19" s="7">
        <v>0</v>
      </c>
      <c r="J19" s="7">
        <v>0</v>
      </c>
      <c r="K19" s="7">
        <v>480</v>
      </c>
      <c r="L19" s="7">
        <v>480</v>
      </c>
    </row>
    <row r="20" spans="1:12" ht="12.75">
      <c r="A20" s="5">
        <v>15</v>
      </c>
      <c r="B20" s="6" t="s">
        <v>27</v>
      </c>
      <c r="C20" s="7">
        <v>1304.85</v>
      </c>
      <c r="D20" s="7">
        <v>1304.85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</row>
    <row r="21" spans="1:12" ht="12.75">
      <c r="A21" s="5">
        <v>16</v>
      </c>
      <c r="B21" s="6" t="s">
        <v>28</v>
      </c>
      <c r="C21" s="7">
        <v>53045.37</v>
      </c>
      <c r="D21" s="7">
        <v>52909.95</v>
      </c>
      <c r="E21" s="7">
        <v>26055.45</v>
      </c>
      <c r="F21" s="7">
        <v>26055.45</v>
      </c>
      <c r="G21" s="7">
        <v>8616</v>
      </c>
      <c r="H21" s="7">
        <v>4892.75</v>
      </c>
      <c r="I21" s="7">
        <v>1734.75</v>
      </c>
      <c r="J21" s="7">
        <v>0</v>
      </c>
      <c r="K21" s="7">
        <v>3000</v>
      </c>
      <c r="L21" s="7">
        <v>3000</v>
      </c>
    </row>
    <row r="22" spans="1:12" ht="12.75">
      <c r="A22" s="5">
        <v>17</v>
      </c>
      <c r="B22" s="6" t="s">
        <v>29</v>
      </c>
      <c r="C22" s="7">
        <v>30820.53</v>
      </c>
      <c r="D22" s="7">
        <v>30745.85</v>
      </c>
      <c r="E22" s="7">
        <v>229.83</v>
      </c>
      <c r="F22" s="7">
        <v>229.83</v>
      </c>
      <c r="G22" s="7">
        <v>0</v>
      </c>
      <c r="H22" s="7">
        <v>0</v>
      </c>
      <c r="I22" s="7">
        <v>670.19</v>
      </c>
      <c r="J22" s="7">
        <v>0</v>
      </c>
      <c r="K22" s="7">
        <v>1200</v>
      </c>
      <c r="L22" s="7">
        <v>1200</v>
      </c>
    </row>
    <row r="23" spans="1:12" ht="12.75">
      <c r="A23" s="5">
        <v>18</v>
      </c>
      <c r="B23" s="6" t="s">
        <v>30</v>
      </c>
      <c r="C23" s="7">
        <v>245853.33</v>
      </c>
      <c r="D23" s="7">
        <v>244927.59</v>
      </c>
      <c r="E23" s="7">
        <v>13230.14</v>
      </c>
      <c r="F23" s="7">
        <v>13230.14</v>
      </c>
      <c r="G23" s="7">
        <v>40278.99</v>
      </c>
      <c r="H23" s="7">
        <v>22873.16</v>
      </c>
      <c r="I23" s="7">
        <v>3702.24</v>
      </c>
      <c r="J23" s="7">
        <v>0</v>
      </c>
      <c r="K23" s="7">
        <v>18360</v>
      </c>
      <c r="L23" s="7">
        <v>17573.33</v>
      </c>
    </row>
    <row r="24" spans="1:12" ht="12.75">
      <c r="A24" s="5">
        <v>19</v>
      </c>
      <c r="B24" s="6" t="s">
        <v>31</v>
      </c>
      <c r="C24" s="7">
        <v>40.69</v>
      </c>
      <c r="D24" s="7">
        <v>40.69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</row>
    <row r="25" spans="1:12" ht="12.75">
      <c r="A25" s="5">
        <v>20</v>
      </c>
      <c r="B25" s="6" t="s">
        <v>32</v>
      </c>
      <c r="C25" s="7">
        <v>1721.19</v>
      </c>
      <c r="D25" s="7">
        <v>1721.19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</row>
    <row r="26" spans="1:12" ht="12.75">
      <c r="A26" s="5">
        <v>21</v>
      </c>
      <c r="B26" s="6" t="s">
        <v>33</v>
      </c>
      <c r="C26" s="7">
        <v>62736.57</v>
      </c>
      <c r="D26" s="7">
        <v>62460.13</v>
      </c>
      <c r="E26" s="7">
        <v>50483.4</v>
      </c>
      <c r="F26" s="7">
        <v>50483.4</v>
      </c>
      <c r="G26" s="7">
        <v>0</v>
      </c>
      <c r="H26" s="7">
        <v>0</v>
      </c>
      <c r="I26" s="7">
        <v>5150.04</v>
      </c>
      <c r="J26" s="7">
        <v>404.78</v>
      </c>
      <c r="K26" s="7">
        <v>3120</v>
      </c>
      <c r="L26" s="7">
        <v>2998.97</v>
      </c>
    </row>
    <row r="27" spans="1:12" ht="12.75">
      <c r="A27" s="5">
        <v>22</v>
      </c>
      <c r="B27" s="6" t="s">
        <v>34</v>
      </c>
      <c r="C27" s="7">
        <v>221.18</v>
      </c>
      <c r="D27" s="7">
        <v>221.18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</row>
    <row r="28" spans="1:12" ht="12.75">
      <c r="A28" s="5">
        <v>23</v>
      </c>
      <c r="B28" s="6" t="s">
        <v>35</v>
      </c>
      <c r="C28" s="7">
        <v>3871.55</v>
      </c>
      <c r="D28" s="7">
        <v>3871.55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120</v>
      </c>
      <c r="L28" s="7">
        <v>120</v>
      </c>
    </row>
    <row r="29" spans="1:12" ht="12.75">
      <c r="A29" s="5">
        <v>24</v>
      </c>
      <c r="B29" s="6" t="s">
        <v>36</v>
      </c>
      <c r="C29" s="7">
        <v>169168.91</v>
      </c>
      <c r="D29" s="7">
        <v>168472.52</v>
      </c>
      <c r="E29" s="7">
        <v>56908.86</v>
      </c>
      <c r="F29" s="7">
        <v>51431.29</v>
      </c>
      <c r="G29" s="7">
        <v>22042.33</v>
      </c>
      <c r="H29" s="7">
        <v>12517.14</v>
      </c>
      <c r="I29" s="7">
        <v>0</v>
      </c>
      <c r="J29" s="7">
        <v>18101.76</v>
      </c>
      <c r="K29" s="7">
        <v>8400</v>
      </c>
      <c r="L29" s="7">
        <v>8157.95</v>
      </c>
    </row>
    <row r="30" spans="1:12" ht="12.75">
      <c r="A30" s="5">
        <v>25</v>
      </c>
      <c r="B30" s="6" t="s">
        <v>37</v>
      </c>
      <c r="C30" s="7">
        <v>5888.8</v>
      </c>
      <c r="D30" s="7">
        <v>5856.9</v>
      </c>
      <c r="E30" s="7">
        <v>0</v>
      </c>
      <c r="F30" s="7">
        <v>0</v>
      </c>
      <c r="G30" s="7">
        <v>0</v>
      </c>
      <c r="H30" s="7">
        <v>0</v>
      </c>
      <c r="I30" s="7">
        <v>911.24</v>
      </c>
      <c r="J30" s="7">
        <v>0</v>
      </c>
      <c r="K30" s="7">
        <v>600</v>
      </c>
      <c r="L30" s="7">
        <v>600</v>
      </c>
    </row>
    <row r="31" spans="1:14" ht="12.75">
      <c r="A31" s="5">
        <v>26</v>
      </c>
      <c r="B31" s="6" t="s">
        <v>38</v>
      </c>
      <c r="C31" s="7">
        <v>1175.9</v>
      </c>
      <c r="D31" s="7">
        <v>1175.9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N31" t="s">
        <v>39</v>
      </c>
    </row>
    <row r="32" spans="1:12" ht="12.75">
      <c r="A32" s="5">
        <v>27</v>
      </c>
      <c r="B32" s="6" t="s">
        <v>40</v>
      </c>
      <c r="C32" s="7">
        <v>4092.65</v>
      </c>
      <c r="D32" s="7">
        <v>4071.32</v>
      </c>
      <c r="E32" s="7">
        <v>486.62</v>
      </c>
      <c r="F32" s="7">
        <v>486.62</v>
      </c>
      <c r="G32" s="7">
        <v>0</v>
      </c>
      <c r="H32" s="7">
        <v>0</v>
      </c>
      <c r="I32" s="7">
        <v>0</v>
      </c>
      <c r="J32" s="7">
        <v>0</v>
      </c>
      <c r="K32" s="7">
        <v>120</v>
      </c>
      <c r="L32" s="7">
        <v>120</v>
      </c>
    </row>
    <row r="33" spans="1:12" ht="12.75">
      <c r="A33" s="5">
        <v>28</v>
      </c>
      <c r="B33" s="6" t="s">
        <v>41</v>
      </c>
      <c r="C33" s="7">
        <v>32611.41</v>
      </c>
      <c r="D33" s="7">
        <v>32522.69</v>
      </c>
      <c r="E33" s="7">
        <v>25742.72</v>
      </c>
      <c r="F33" s="7">
        <v>25742.72</v>
      </c>
      <c r="G33" s="7">
        <v>0</v>
      </c>
      <c r="H33" s="7">
        <v>0</v>
      </c>
      <c r="I33" s="7">
        <v>805.5</v>
      </c>
      <c r="J33" s="7">
        <v>0</v>
      </c>
      <c r="K33" s="7">
        <v>1320</v>
      </c>
      <c r="L33" s="7">
        <v>1320</v>
      </c>
    </row>
    <row r="34" spans="1:12" ht="12.75">
      <c r="A34" s="5">
        <v>29</v>
      </c>
      <c r="B34" s="6" t="s">
        <v>42</v>
      </c>
      <c r="C34" s="7">
        <v>19823.15</v>
      </c>
      <c r="D34" s="7">
        <v>19812.84</v>
      </c>
      <c r="E34" s="7">
        <v>227.04</v>
      </c>
      <c r="F34" s="7">
        <v>227.04</v>
      </c>
      <c r="G34" s="7">
        <v>0</v>
      </c>
      <c r="H34" s="7">
        <v>0</v>
      </c>
      <c r="I34" s="7">
        <v>1438.6</v>
      </c>
      <c r="J34" s="7">
        <v>0</v>
      </c>
      <c r="K34" s="7">
        <v>600</v>
      </c>
      <c r="L34" s="7">
        <v>600</v>
      </c>
    </row>
    <row r="35" spans="1:12" ht="12.75">
      <c r="A35" s="5">
        <v>30</v>
      </c>
      <c r="B35" s="6" t="s">
        <v>43</v>
      </c>
      <c r="C35" s="7">
        <v>16075.01</v>
      </c>
      <c r="D35" s="7">
        <v>16075.01</v>
      </c>
      <c r="E35" s="7">
        <v>1248.93</v>
      </c>
      <c r="F35" s="7">
        <v>1248.93</v>
      </c>
      <c r="G35" s="7">
        <v>0</v>
      </c>
      <c r="H35" s="7">
        <v>0</v>
      </c>
      <c r="I35" s="7">
        <v>570.94</v>
      </c>
      <c r="J35" s="7">
        <v>0</v>
      </c>
      <c r="K35" s="7">
        <v>360</v>
      </c>
      <c r="L35" s="7">
        <v>360</v>
      </c>
    </row>
    <row r="36" spans="1:12" ht="12.75">
      <c r="A36" s="5">
        <v>31</v>
      </c>
      <c r="B36" s="6" t="s">
        <v>44</v>
      </c>
      <c r="C36" s="7">
        <v>186933.55</v>
      </c>
      <c r="D36" s="7">
        <v>186413.73</v>
      </c>
      <c r="E36" s="7">
        <v>38144.55</v>
      </c>
      <c r="F36" s="7">
        <v>38144.55</v>
      </c>
      <c r="G36" s="7">
        <v>0</v>
      </c>
      <c r="H36" s="7">
        <v>0</v>
      </c>
      <c r="I36" s="7">
        <v>4322.03</v>
      </c>
      <c r="J36" s="7">
        <v>0</v>
      </c>
      <c r="K36" s="7">
        <v>12048</v>
      </c>
      <c r="L36" s="7">
        <v>11805.95</v>
      </c>
    </row>
    <row r="37" spans="1:12" ht="12.75">
      <c r="A37" s="8">
        <v>32</v>
      </c>
      <c r="B37" s="9" t="s">
        <v>45</v>
      </c>
      <c r="C37" s="7">
        <v>244866.46</v>
      </c>
      <c r="D37" s="7">
        <v>244308.61</v>
      </c>
      <c r="E37" s="7">
        <v>11828.8</v>
      </c>
      <c r="F37" s="7">
        <v>11828.8</v>
      </c>
      <c r="G37" s="7">
        <v>0</v>
      </c>
      <c r="H37" s="7">
        <v>0</v>
      </c>
      <c r="I37" s="7">
        <v>4613.51</v>
      </c>
      <c r="J37" s="7">
        <v>0</v>
      </c>
      <c r="K37" s="7">
        <v>10440</v>
      </c>
      <c r="L37" s="7">
        <v>10440</v>
      </c>
    </row>
    <row r="38" spans="1:12" s="11" customFormat="1" ht="12.75">
      <c r="A38" s="15" t="s">
        <v>46</v>
      </c>
      <c r="B38" s="15"/>
      <c r="C38" s="10">
        <v>1223409.12</v>
      </c>
      <c r="D38" s="10">
        <v>1219503.66</v>
      </c>
      <c r="E38" s="10">
        <v>276195.29</v>
      </c>
      <c r="F38" s="10">
        <v>270717.72</v>
      </c>
      <c r="G38" s="10">
        <v>70937.32</v>
      </c>
      <c r="H38" s="10">
        <v>40283.05</v>
      </c>
      <c r="I38" s="10">
        <v>33973.64</v>
      </c>
      <c r="J38" s="10">
        <v>18506.54</v>
      </c>
      <c r="K38" s="10">
        <f>SUM(K6:K37)</f>
        <v>68928</v>
      </c>
      <c r="L38" s="10">
        <f>SUM(L6:L37)</f>
        <v>66568</v>
      </c>
    </row>
    <row r="40" spans="2:12" ht="12.75">
      <c r="B40" s="12" t="s">
        <v>47</v>
      </c>
      <c r="C40" s="13">
        <v>3905.46</v>
      </c>
      <c r="D40" s="5"/>
      <c r="E40" s="13">
        <v>5477.57</v>
      </c>
      <c r="F40" s="5"/>
      <c r="G40" s="13">
        <v>30654.27</v>
      </c>
      <c r="H40" s="5"/>
      <c r="I40" s="5"/>
      <c r="J40" s="5"/>
      <c r="K40" s="13">
        <v>2360</v>
      </c>
      <c r="L40" s="5"/>
    </row>
    <row r="41" spans="2:12" ht="12.75">
      <c r="B41" s="12" t="s">
        <v>48</v>
      </c>
      <c r="C41" s="5"/>
      <c r="D41" s="14">
        <f>C38-C40</f>
        <v>1219503.6600000001</v>
      </c>
      <c r="E41" s="5"/>
      <c r="F41" s="14">
        <f>E38-E40</f>
        <v>270717.72</v>
      </c>
      <c r="G41" s="5"/>
      <c r="H41" s="14">
        <f>G38-G40</f>
        <v>40283.05</v>
      </c>
      <c r="I41" s="5"/>
      <c r="J41" s="5"/>
      <c r="K41" s="5"/>
      <c r="L41" s="14">
        <f>K38-K40</f>
        <v>66568</v>
      </c>
    </row>
  </sheetData>
  <mergeCells count="2">
    <mergeCell ref="A38:B38"/>
    <mergeCell ref="A2:L3"/>
  </mergeCells>
  <printOptions/>
  <pageMargins left="0.75" right="0.4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dcterms:created xsi:type="dcterms:W3CDTF">1996-10-14T23:33:28Z</dcterms:created>
  <dcterms:modified xsi:type="dcterms:W3CDTF">2023-02-01T14:24:50Z</dcterms:modified>
  <cp:category/>
  <cp:version/>
  <cp:contentType/>
  <cp:contentStatus/>
</cp:coreProperties>
</file>